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G81"/>
  <c r="I81"/>
  <c r="G62"/>
  <c r="F119"/>
  <c r="F138"/>
  <c r="F157"/>
  <c r="F176"/>
  <c r="F195"/>
  <c r="I24"/>
  <c r="F24"/>
  <c r="J24"/>
  <c r="J196" s="1"/>
  <c r="H24"/>
  <c r="G24"/>
  <c r="H196" l="1"/>
  <c r="F196"/>
  <c r="G196"/>
  <c r="I196"/>
</calcChain>
</file>

<file path=xl/sharedStrings.xml><?xml version="1.0" encoding="utf-8"?>
<sst xmlns="http://schemas.openxmlformats.org/spreadsheetml/2006/main" count="231" uniqueCount="72">
  <si>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</si>
  <si>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</si>
  <si>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</si>
  <si>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</si>
  <si>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</si>
  <si>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</si>
  <si>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</si>
  <si>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</si>
  <si>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</si>
  <si>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</si>
  <si>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</si>
  <si>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</si>
  <si>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</si>
  <si>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</si>
  <si>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</si>
  <si>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</si>
  <si>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</si>
  <si>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</si>
  <si>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</si>
  <si>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</si>
  <si>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</si>
  <si>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</si>
  <si>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</si>
  <si>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</si>
  <si>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</si>
  <si>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</si>
  <si>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</si>
  <si>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</si>
  <si>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</si>
  <si>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</si>
  <si>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</si>
  <si>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</si>
  <si>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</si>
  <si>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</si>
  <si>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</si>
  <si>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Жемчужненская СШ №1</t>
  </si>
  <si>
    <t>Докучаева Е.С.</t>
  </si>
  <si>
    <t>Картофельное пюре</t>
  </si>
  <si>
    <t>Чай с сахаром</t>
  </si>
  <si>
    <t>Хлеб пшеничный</t>
  </si>
  <si>
    <t>Соус томатный</t>
  </si>
  <si>
    <t>Каша гречневая рассыпчатая</t>
  </si>
  <si>
    <t xml:space="preserve">Напиток из плодов шиповника </t>
  </si>
  <si>
    <t>Жаркое по-домашнему</t>
  </si>
  <si>
    <t>3/1-ф</t>
  </si>
  <si>
    <t>Курица тушеная с морковью</t>
  </si>
  <si>
    <t xml:space="preserve">Соус сметанный </t>
  </si>
  <si>
    <t>Яблоко маленькое</t>
  </si>
  <si>
    <t>Директор</t>
  </si>
  <si>
    <t>Курица в соусе с томатом</t>
  </si>
  <si>
    <t>Йогурт</t>
  </si>
  <si>
    <t>Сок овощной фруктовый и ягодный</t>
  </si>
  <si>
    <t>Биточки куринные</t>
  </si>
  <si>
    <t>Плов</t>
  </si>
  <si>
    <t>Зефир</t>
  </si>
  <si>
    <t>Рагу из курицы</t>
  </si>
  <si>
    <t>Компот из смеси сухофруктов</t>
  </si>
  <si>
    <t>Салат " Весна"</t>
  </si>
  <si>
    <t>Котлеты куринные</t>
  </si>
  <si>
    <t>Соус сметанный</t>
  </si>
  <si>
    <t>Чай с лимоном</t>
  </si>
  <si>
    <t>Сыр (порциями)</t>
  </si>
  <si>
    <t>Макароны  отварные</t>
  </si>
  <si>
    <t>Гуляш</t>
  </si>
  <si>
    <t>Какао с молоком</t>
  </si>
  <si>
    <t>Макароны отварные</t>
  </si>
  <si>
    <t>Рыба " Аппетитная"</t>
  </si>
  <si>
    <t>Чай витаминизированный</t>
  </si>
  <si>
    <t>Масло сливочное (порциями)</t>
  </si>
  <si>
    <t xml:space="preserve">Рыба припущенная </t>
  </si>
  <si>
    <t>Какао с молоком сгущеным</t>
  </si>
  <si>
    <t>Огурец нарезка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</si>
</sst>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2" xfId="0" applyNumberFormat="1" applyFont="1" applyFill="1" applyBorder="1" applyAlignment="1" applyProtection="1">
      <alignment horizontal="center"/>
      <protection locked="0"/>
    </xf>
    <xf numFmtId="0" fontId="10" fillId="4" borderId="22" xfId="0" applyNumberFormat="1" applyFont="1" applyFill="1" applyBorder="1" applyAlignment="1" applyProtection="1">
      <alignment wrapText="1"/>
      <protection locked="0"/>
    </xf>
    <xf numFmtId="1" fontId="10" fillId="4" borderId="22" xfId="0" applyNumberFormat="1" applyFont="1" applyFill="1" applyBorder="1" applyAlignment="1" applyProtection="1">
      <alignment horizontal="center"/>
      <protection locked="0"/>
    </xf>
    <xf numFmtId="0" fontId="10" fillId="2" borderId="23" xfId="0" applyNumberFormat="1" applyFont="1" applyFill="1" applyBorder="1" applyAlignment="1" applyProtection="1">
      <alignment horizontal="center" wrapText="1"/>
      <protection locked="0"/>
    </xf>
    <xf numFmtId="0" fontId="10" fillId="4" borderId="23" xfId="0" applyNumberFormat="1" applyFont="1" applyFill="1" applyBorder="1" applyAlignment="1" applyProtection="1">
      <alignment wrapText="1"/>
      <protection locked="0"/>
    </xf>
    <xf numFmtId="1" fontId="10" fillId="4" borderId="23" xfId="0" applyNumberFormat="1" applyFont="1" applyFill="1" applyBorder="1" applyAlignment="1" applyProtection="1">
      <alignment horizontal="center"/>
      <protection locked="0"/>
    </xf>
    <xf numFmtId="0" fontId="10" fillId="2" borderId="23" xfId="0" applyNumberFormat="1" applyFont="1" applyFill="1" applyBorder="1" applyAlignment="1" applyProtection="1">
      <alignment horizontal="center"/>
      <protection locked="0"/>
    </xf>
    <xf numFmtId="0" fontId="10" fillId="2" borderId="24" xfId="0" applyNumberFormat="1" applyFont="1" applyFill="1" applyBorder="1" applyAlignment="1" applyProtection="1">
      <alignment horizontal="center" wrapText="1"/>
      <protection locked="0"/>
    </xf>
    <xf numFmtId="0" fontId="10" fillId="4" borderId="24" xfId="0" applyNumberFormat="1" applyFont="1" applyFill="1" applyBorder="1" applyAlignment="1" applyProtection="1">
      <alignment wrapText="1"/>
      <protection locked="0"/>
    </xf>
    <xf numFmtId="1" fontId="10" fillId="4" borderId="24" xfId="0" applyNumberFormat="1" applyFont="1" applyFill="1" applyBorder="1" applyAlignment="1" applyProtection="1">
      <alignment horizontal="center"/>
      <protection locked="0"/>
    </xf>
    <xf numFmtId="2" fontId="10" fillId="4" borderId="22" xfId="0" applyNumberFormat="1" applyFont="1" applyFill="1" applyBorder="1" applyAlignment="1" applyProtection="1">
      <alignment horizontal="center"/>
      <protection locked="0"/>
    </xf>
    <xf numFmtId="2" fontId="10" fillId="4" borderId="25" xfId="0" applyNumberFormat="1" applyFont="1" applyFill="1" applyBorder="1" applyAlignment="1" applyProtection="1">
      <alignment horizontal="center"/>
      <protection locked="0"/>
    </xf>
    <xf numFmtId="2" fontId="10" fillId="4" borderId="23" xfId="0" applyNumberFormat="1" applyFont="1" applyFill="1" applyBorder="1" applyAlignment="1" applyProtection="1">
      <alignment horizontal="center"/>
      <protection locked="0"/>
    </xf>
    <xf numFmtId="2" fontId="10" fillId="4" borderId="26" xfId="0" applyNumberFormat="1" applyFont="1" applyFill="1" applyBorder="1" applyAlignment="1" applyProtection="1">
      <alignment horizontal="center"/>
      <protection locked="0"/>
    </xf>
    <xf numFmtId="2" fontId="10" fillId="4" borderId="24" xfId="0" applyNumberFormat="1" applyFont="1" applyFill="1" applyBorder="1" applyAlignment="1" applyProtection="1">
      <alignment horizontal="center"/>
      <protection locked="0"/>
    </xf>
    <xf numFmtId="2" fontId="10" fillId="4" borderId="2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1" t="s">
        <v>35</v>
      </c>
      <c r="D1" s="62"/>
      <c r="E1" s="62"/>
      <c r="F1" s="13" t="s">
        <v>16</v>
      </c>
      <c r="G1" s="2" t="s">
        <v>17</v>
      </c>
      <c r="H1" s="63" t="s">
        <v>48</v>
      </c>
      <c r="I1" s="63"/>
      <c r="J1" s="63"/>
      <c r="K1" s="63"/>
    </row>
    <row r="2" spans="1:11" ht="18">
      <c r="A2" s="36" t="s">
        <v>6</v>
      </c>
      <c r="C2" s="2"/>
      <c r="G2" s="2" t="s">
        <v>18</v>
      </c>
      <c r="H2" s="63" t="s">
        <v>36</v>
      </c>
      <c r="I2" s="63"/>
      <c r="J2" s="63"/>
      <c r="K2" s="6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4">
        <v>45666</v>
      </c>
      <c r="I3" s="65"/>
      <c r="J3" s="65"/>
      <c r="K3" s="65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6" t="s">
        <v>49</v>
      </c>
      <c r="F6" s="47">
        <v>100</v>
      </c>
      <c r="G6" s="55">
        <v>11.33</v>
      </c>
      <c r="H6" s="55">
        <v>11.26</v>
      </c>
      <c r="I6" s="56">
        <v>3.42</v>
      </c>
      <c r="J6" s="55">
        <v>160</v>
      </c>
      <c r="K6" s="45">
        <v>42</v>
      </c>
    </row>
    <row r="7" spans="1:11" ht="15">
      <c r="A7" s="24"/>
      <c r="B7" s="16"/>
      <c r="C7" s="11"/>
      <c r="D7" s="6"/>
      <c r="E7" s="49" t="s">
        <v>65</v>
      </c>
      <c r="F7" s="50">
        <v>150</v>
      </c>
      <c r="G7" s="57">
        <v>5.3</v>
      </c>
      <c r="H7" s="57">
        <v>5.5</v>
      </c>
      <c r="I7" s="58">
        <v>32.700000000000003</v>
      </c>
      <c r="J7" s="57">
        <v>202</v>
      </c>
      <c r="K7" s="51">
        <v>37</v>
      </c>
    </row>
    <row r="8" spans="1:11" ht="15">
      <c r="A8" s="24"/>
      <c r="B8" s="16"/>
      <c r="C8" s="11"/>
      <c r="D8" s="7" t="s">
        <v>22</v>
      </c>
      <c r="E8" s="49" t="s">
        <v>38</v>
      </c>
      <c r="F8" s="50">
        <v>200</v>
      </c>
      <c r="G8" s="57">
        <v>0.08</v>
      </c>
      <c r="H8" s="57">
        <v>0.01</v>
      </c>
      <c r="I8" s="58">
        <v>10.99</v>
      </c>
      <c r="J8" s="57">
        <v>56.85</v>
      </c>
      <c r="K8" s="51">
        <v>57</v>
      </c>
    </row>
    <row r="9" spans="1:11" ht="15">
      <c r="A9" s="24"/>
      <c r="B9" s="16"/>
      <c r="C9" s="11"/>
      <c r="D9" s="7" t="s">
        <v>23</v>
      </c>
      <c r="E9" s="49" t="s">
        <v>39</v>
      </c>
      <c r="F9" s="50">
        <v>40</v>
      </c>
      <c r="G9" s="57">
        <v>2.7</v>
      </c>
      <c r="H9" s="57">
        <v>0.33</v>
      </c>
      <c r="I9" s="58">
        <v>20.2</v>
      </c>
      <c r="J9" s="57">
        <v>93.86</v>
      </c>
      <c r="K9" s="51">
        <v>64</v>
      </c>
    </row>
    <row r="10" spans="1:11" ht="15">
      <c r="A10" s="24"/>
      <c r="B10" s="16"/>
      <c r="C10" s="11"/>
      <c r="D10" s="7" t="s">
        <v>24</v>
      </c>
      <c r="E10" s="53" t="s">
        <v>50</v>
      </c>
      <c r="F10" s="54">
        <v>100</v>
      </c>
      <c r="G10" s="59">
        <v>2.5</v>
      </c>
      <c r="H10" s="59">
        <v>2.5</v>
      </c>
      <c r="I10" s="60">
        <v>17</v>
      </c>
      <c r="J10" s="59">
        <v>106</v>
      </c>
      <c r="K10" s="52">
        <v>41</v>
      </c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590</v>
      </c>
      <c r="G13" s="20">
        <f t="shared" ref="G13:J13" si="0">SUM(G6:G12)</f>
        <v>21.909999999999997</v>
      </c>
      <c r="H13" s="20">
        <f t="shared" si="0"/>
        <v>19.599999999999998</v>
      </c>
      <c r="I13" s="20">
        <f t="shared" si="0"/>
        <v>84.31</v>
      </c>
      <c r="J13" s="20">
        <f t="shared" si="0"/>
        <v>618.71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5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1" ht="15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5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5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6" t="s">
        <v>4</v>
      </c>
      <c r="D24" s="67"/>
      <c r="E24" s="32"/>
      <c r="F24" s="33">
        <f>F13+F23</f>
        <v>590</v>
      </c>
      <c r="G24" s="33">
        <f t="shared" ref="G24:J24" si="2">G13+G23</f>
        <v>21.909999999999997</v>
      </c>
      <c r="H24" s="33">
        <f t="shared" si="2"/>
        <v>19.599999999999998</v>
      </c>
      <c r="I24" s="33">
        <f t="shared" si="2"/>
        <v>84.31</v>
      </c>
      <c r="J24" s="33">
        <f t="shared" si="2"/>
        <v>618.71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6" t="s">
        <v>55</v>
      </c>
      <c r="F25" s="47">
        <v>200</v>
      </c>
      <c r="G25" s="55">
        <v>21</v>
      </c>
      <c r="H25" s="55">
        <v>7</v>
      </c>
      <c r="I25" s="56">
        <v>17.5</v>
      </c>
      <c r="J25" s="55">
        <v>217.4</v>
      </c>
      <c r="K25" s="45">
        <v>30</v>
      </c>
    </row>
    <row r="26" spans="1:11" ht="15">
      <c r="A26" s="15"/>
      <c r="B26" s="16"/>
      <c r="C26" s="11"/>
      <c r="D26" s="6"/>
      <c r="E26" s="49"/>
      <c r="F26" s="50"/>
      <c r="G26" s="57"/>
      <c r="H26" s="57"/>
      <c r="I26" s="58"/>
      <c r="J26" s="57"/>
      <c r="K26" s="51"/>
    </row>
    <row r="27" spans="1:11" ht="15">
      <c r="A27" s="15"/>
      <c r="B27" s="16"/>
      <c r="C27" s="11"/>
      <c r="D27" s="7" t="s">
        <v>22</v>
      </c>
      <c r="E27" s="49" t="s">
        <v>56</v>
      </c>
      <c r="F27" s="50">
        <v>200</v>
      </c>
      <c r="G27" s="57">
        <v>0.59</v>
      </c>
      <c r="H27" s="57">
        <v>0</v>
      </c>
      <c r="I27" s="58">
        <v>28.22</v>
      </c>
      <c r="J27" s="57">
        <v>116</v>
      </c>
      <c r="K27" s="51">
        <v>62</v>
      </c>
    </row>
    <row r="28" spans="1:11" ht="15">
      <c r="A28" s="15"/>
      <c r="B28" s="16"/>
      <c r="C28" s="11"/>
      <c r="D28" s="7" t="s">
        <v>23</v>
      </c>
      <c r="E28" s="49" t="s">
        <v>39</v>
      </c>
      <c r="F28" s="50">
        <v>40</v>
      </c>
      <c r="G28" s="57">
        <v>2.7</v>
      </c>
      <c r="H28" s="57">
        <v>0.33</v>
      </c>
      <c r="I28" s="58">
        <v>20.2</v>
      </c>
      <c r="J28" s="57">
        <v>93.86</v>
      </c>
      <c r="K28" s="51">
        <v>64</v>
      </c>
    </row>
    <row r="29" spans="1:11" ht="15">
      <c r="A29" s="15"/>
      <c r="B29" s="16"/>
      <c r="C29" s="11"/>
      <c r="D29" s="7" t="s">
        <v>24</v>
      </c>
      <c r="E29" s="53" t="s">
        <v>57</v>
      </c>
      <c r="F29" s="54">
        <v>80</v>
      </c>
      <c r="G29" s="59">
        <v>3.1</v>
      </c>
      <c r="H29" s="59">
        <v>6.9</v>
      </c>
      <c r="I29" s="60">
        <v>4.3</v>
      </c>
      <c r="J29" s="59">
        <v>91</v>
      </c>
      <c r="K29" s="52">
        <v>48</v>
      </c>
    </row>
    <row r="30" spans="1:11" ht="15">
      <c r="A30" s="15"/>
      <c r="B30" s="16"/>
      <c r="C30" s="11"/>
      <c r="D30" s="6"/>
      <c r="E30" s="53"/>
      <c r="F30" s="54"/>
      <c r="G30" s="59"/>
      <c r="H30" s="59"/>
      <c r="I30" s="60"/>
      <c r="J30" s="59"/>
      <c r="K30" s="5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27.39</v>
      </c>
      <c r="H32" s="20">
        <f t="shared" ref="H32" si="4">SUM(H25:H31)</f>
        <v>14.23</v>
      </c>
      <c r="I32" s="20">
        <f t="shared" ref="I32" si="5">SUM(I25:I31)</f>
        <v>70.22</v>
      </c>
      <c r="J32" s="20">
        <f t="shared" ref="J32" si="6">SUM(J25:J31)</f>
        <v>518.26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5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5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5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5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6" t="s">
        <v>4</v>
      </c>
      <c r="D43" s="67"/>
      <c r="E43" s="32"/>
      <c r="F43" s="33">
        <f>F32+F42</f>
        <v>520</v>
      </c>
      <c r="G43" s="33">
        <f t="shared" ref="G43" si="11">G32+G42</f>
        <v>27.39</v>
      </c>
      <c r="H43" s="33">
        <f t="shared" ref="H43" si="12">H32+H42</f>
        <v>14.23</v>
      </c>
      <c r="I43" s="33">
        <f t="shared" ref="I43" si="13">I32+I42</f>
        <v>70.22</v>
      </c>
      <c r="J43" s="33">
        <f t="shared" ref="J43" si="14">J32+J42</f>
        <v>518.26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6" t="s">
        <v>52</v>
      </c>
      <c r="F44" s="47">
        <v>100</v>
      </c>
      <c r="G44" s="55">
        <v>2.62</v>
      </c>
      <c r="H44" s="55">
        <v>2.78</v>
      </c>
      <c r="I44" s="56">
        <v>9.09</v>
      </c>
      <c r="J44" s="55">
        <v>159.31</v>
      </c>
      <c r="K44" s="45">
        <v>34</v>
      </c>
    </row>
    <row r="45" spans="1:11" ht="15">
      <c r="A45" s="24"/>
      <c r="B45" s="16"/>
      <c r="C45" s="11"/>
      <c r="D45" s="6"/>
      <c r="E45" s="49" t="s">
        <v>41</v>
      </c>
      <c r="F45" s="50">
        <v>150</v>
      </c>
      <c r="G45" s="57">
        <v>6.68</v>
      </c>
      <c r="H45" s="57">
        <v>4.6100000000000003</v>
      </c>
      <c r="I45" s="58">
        <v>4.83</v>
      </c>
      <c r="J45" s="57">
        <v>255.33</v>
      </c>
      <c r="K45" s="48">
        <v>36</v>
      </c>
    </row>
    <row r="46" spans="1:11" ht="15">
      <c r="A46" s="24"/>
      <c r="B46" s="16"/>
      <c r="C46" s="11"/>
      <c r="D46" s="7" t="s">
        <v>22</v>
      </c>
      <c r="E46" s="49" t="s">
        <v>38</v>
      </c>
      <c r="F46" s="50">
        <v>200</v>
      </c>
      <c r="G46" s="57">
        <v>0.08</v>
      </c>
      <c r="H46" s="57">
        <v>0.01</v>
      </c>
      <c r="I46" s="58">
        <v>10.99</v>
      </c>
      <c r="J46" s="57">
        <v>56.85</v>
      </c>
      <c r="K46" s="51">
        <v>57</v>
      </c>
    </row>
    <row r="47" spans="1:11" ht="15">
      <c r="A47" s="24"/>
      <c r="B47" s="16"/>
      <c r="C47" s="11"/>
      <c r="D47" s="7" t="s">
        <v>23</v>
      </c>
      <c r="E47" s="49" t="s">
        <v>39</v>
      </c>
      <c r="F47" s="50">
        <v>40</v>
      </c>
      <c r="G47" s="57">
        <v>2.7</v>
      </c>
      <c r="H47" s="57">
        <v>0.33</v>
      </c>
      <c r="I47" s="58">
        <v>20.2</v>
      </c>
      <c r="J47" s="57">
        <v>93.86</v>
      </c>
      <c r="K47" s="51">
        <v>64</v>
      </c>
    </row>
    <row r="48" spans="1:11" ht="15">
      <c r="A48" s="24"/>
      <c r="B48" s="16"/>
      <c r="C48" s="11"/>
      <c r="D48" s="7" t="s">
        <v>24</v>
      </c>
      <c r="E48" s="53" t="s">
        <v>40</v>
      </c>
      <c r="F48" s="54">
        <v>25</v>
      </c>
      <c r="G48" s="59">
        <v>0.5</v>
      </c>
      <c r="H48" s="59">
        <v>2.2999999999999998</v>
      </c>
      <c r="I48" s="60">
        <v>3</v>
      </c>
      <c r="J48" s="59">
        <v>35</v>
      </c>
      <c r="K48" s="52">
        <v>45</v>
      </c>
    </row>
    <row r="49" spans="1:11" ht="15">
      <c r="A49" s="24"/>
      <c r="B49" s="16"/>
      <c r="C49" s="11"/>
      <c r="D49" s="6"/>
      <c r="E49" s="53"/>
      <c r="F49" s="54"/>
      <c r="G49" s="59"/>
      <c r="H49" s="59"/>
      <c r="I49" s="60"/>
      <c r="J49" s="59"/>
      <c r="K49" s="5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515</v>
      </c>
      <c r="G51" s="20">
        <f t="shared" ref="G51" si="15">SUM(G44:G50)</f>
        <v>12.580000000000002</v>
      </c>
      <c r="H51" s="20">
        <f t="shared" ref="H51" si="16">SUM(H44:H50)</f>
        <v>10.030000000000001</v>
      </c>
      <c r="I51" s="20">
        <f t="shared" ref="I51" si="17">SUM(I44:I50)</f>
        <v>48.11</v>
      </c>
      <c r="J51" s="20">
        <f t="shared" ref="J51" si="18">SUM(J44:J50)</f>
        <v>600.35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5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5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5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5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5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6" t="s">
        <v>4</v>
      </c>
      <c r="D62" s="67"/>
      <c r="E62" s="32"/>
      <c r="F62" s="33">
        <f>F51+F61</f>
        <v>515</v>
      </c>
      <c r="G62" s="33">
        <f t="shared" ref="G62" si="23">G51+G61</f>
        <v>12.580000000000002</v>
      </c>
      <c r="H62" s="33">
        <f t="shared" ref="H62" si="24">H51+H61</f>
        <v>10.030000000000001</v>
      </c>
      <c r="I62" s="33">
        <f t="shared" ref="I62" si="25">I51+I61</f>
        <v>48.11</v>
      </c>
      <c r="J62" s="33">
        <f t="shared" ref="J62" si="26">J51+J61</f>
        <v>600.35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6" t="s">
        <v>37</v>
      </c>
      <c r="F63" s="47">
        <v>150</v>
      </c>
      <c r="G63" s="55">
        <v>3.1</v>
      </c>
      <c r="H63" s="55">
        <v>6</v>
      </c>
      <c r="I63" s="56">
        <v>19.7</v>
      </c>
      <c r="J63" s="55">
        <v>145.80000000000001</v>
      </c>
      <c r="K63" s="45">
        <v>39</v>
      </c>
    </row>
    <row r="64" spans="1:11" ht="15">
      <c r="A64" s="24"/>
      <c r="B64" s="16"/>
      <c r="C64" s="11"/>
      <c r="D64" s="6"/>
      <c r="E64" s="49" t="s">
        <v>66</v>
      </c>
      <c r="F64" s="50">
        <v>100</v>
      </c>
      <c r="G64" s="57">
        <v>24.5</v>
      </c>
      <c r="H64" s="57">
        <v>29</v>
      </c>
      <c r="I64" s="58">
        <v>16.8</v>
      </c>
      <c r="J64" s="57">
        <v>322.89999999999998</v>
      </c>
      <c r="K64" s="51">
        <v>33</v>
      </c>
    </row>
    <row r="65" spans="1:11" ht="15">
      <c r="A65" s="24"/>
      <c r="B65" s="16"/>
      <c r="C65" s="11"/>
      <c r="D65" s="7" t="s">
        <v>22</v>
      </c>
      <c r="E65" s="49" t="s">
        <v>67</v>
      </c>
      <c r="F65" s="50">
        <v>200</v>
      </c>
      <c r="G65" s="57">
        <v>0.1</v>
      </c>
      <c r="H65" s="57">
        <v>0</v>
      </c>
      <c r="I65" s="58">
        <v>15</v>
      </c>
      <c r="J65" s="57">
        <v>60.3</v>
      </c>
      <c r="K65" s="51">
        <v>57</v>
      </c>
    </row>
    <row r="66" spans="1:11" ht="15">
      <c r="A66" s="24"/>
      <c r="B66" s="16"/>
      <c r="C66" s="11"/>
      <c r="D66" s="7" t="s">
        <v>23</v>
      </c>
      <c r="E66" s="49" t="s">
        <v>39</v>
      </c>
      <c r="F66" s="50">
        <v>40</v>
      </c>
      <c r="G66" s="57">
        <v>2.7</v>
      </c>
      <c r="H66" s="57">
        <v>0.33</v>
      </c>
      <c r="I66" s="58">
        <v>20.2</v>
      </c>
      <c r="J66" s="57">
        <v>93.86</v>
      </c>
      <c r="K66" s="51">
        <v>64</v>
      </c>
    </row>
    <row r="67" spans="1:11" ht="15">
      <c r="A67" s="24"/>
      <c r="B67" s="16"/>
      <c r="C67" s="11"/>
      <c r="D67" s="7" t="s">
        <v>24</v>
      </c>
      <c r="E67" s="53" t="s">
        <v>68</v>
      </c>
      <c r="F67" s="54">
        <v>10</v>
      </c>
      <c r="G67" s="59">
        <v>7.0000000000000007E-2</v>
      </c>
      <c r="H67" s="59">
        <v>7.24</v>
      </c>
      <c r="I67" s="60">
        <v>0.08</v>
      </c>
      <c r="J67" s="59">
        <v>64.8</v>
      </c>
      <c r="K67" s="52">
        <v>53</v>
      </c>
    </row>
    <row r="68" spans="1:11" ht="15">
      <c r="A68" s="24"/>
      <c r="B68" s="16"/>
      <c r="C68" s="11"/>
      <c r="D68" s="6"/>
      <c r="E68" s="53"/>
      <c r="F68" s="54"/>
      <c r="G68" s="59"/>
      <c r="H68" s="59"/>
      <c r="I68" s="60"/>
      <c r="J68" s="59"/>
      <c r="K68" s="5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30.470000000000002</v>
      </c>
      <c r="H70" s="20">
        <f t="shared" ref="H70" si="28">SUM(H63:H69)</f>
        <v>42.57</v>
      </c>
      <c r="I70" s="20">
        <f t="shared" ref="I70" si="29">SUM(I63:I69)</f>
        <v>71.78</v>
      </c>
      <c r="J70" s="20">
        <f t="shared" ref="J70" si="30">SUM(J63:J69)</f>
        <v>687.66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5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5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5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5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6" t="s">
        <v>4</v>
      </c>
      <c r="D81" s="67"/>
      <c r="E81" s="32"/>
      <c r="F81" s="33">
        <f>F70+F80</f>
        <v>500</v>
      </c>
      <c r="G81" s="33">
        <f t="shared" ref="G81" si="35">G70+G80</f>
        <v>30.470000000000002</v>
      </c>
      <c r="H81" s="33">
        <f t="shared" ref="H81" si="36">H70+H80</f>
        <v>42.57</v>
      </c>
      <c r="I81" s="33">
        <f t="shared" ref="I81" si="37">I70+I80</f>
        <v>71.78</v>
      </c>
      <c r="J81" s="33">
        <f t="shared" ref="J81" si="38">J70+J80</f>
        <v>687.66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6" t="s">
        <v>53</v>
      </c>
      <c r="F82" s="47">
        <v>200</v>
      </c>
      <c r="G82" s="55">
        <v>27.3</v>
      </c>
      <c r="H82" s="55">
        <v>8.1</v>
      </c>
      <c r="I82" s="56">
        <v>33.200000000000003</v>
      </c>
      <c r="J82" s="55">
        <v>314.60000000000002</v>
      </c>
      <c r="K82" s="45">
        <v>28</v>
      </c>
    </row>
    <row r="83" spans="1:11" ht="15">
      <c r="A83" s="24"/>
      <c r="B83" s="16"/>
      <c r="C83" s="11"/>
      <c r="D83" s="6"/>
      <c r="E83" s="49"/>
      <c r="F83" s="50"/>
      <c r="G83" s="57"/>
      <c r="H83" s="57"/>
      <c r="I83" s="58"/>
      <c r="J83" s="57"/>
      <c r="K83" s="51"/>
    </row>
    <row r="84" spans="1:11" ht="15">
      <c r="A84" s="24"/>
      <c r="B84" s="16"/>
      <c r="C84" s="11"/>
      <c r="D84" s="7" t="s">
        <v>22</v>
      </c>
      <c r="E84" s="49" t="s">
        <v>38</v>
      </c>
      <c r="F84" s="50">
        <v>200</v>
      </c>
      <c r="G84" s="57">
        <v>0.08</v>
      </c>
      <c r="H84" s="57">
        <v>0.01</v>
      </c>
      <c r="I84" s="58">
        <v>10.99</v>
      </c>
      <c r="J84" s="57">
        <v>56.85</v>
      </c>
      <c r="K84" s="51">
        <v>57</v>
      </c>
    </row>
    <row r="85" spans="1:11" ht="15">
      <c r="A85" s="24"/>
      <c r="B85" s="16"/>
      <c r="C85" s="11"/>
      <c r="D85" s="7" t="s">
        <v>23</v>
      </c>
      <c r="E85" s="49" t="s">
        <v>39</v>
      </c>
      <c r="F85" s="50">
        <v>40</v>
      </c>
      <c r="G85" s="57">
        <v>2.7</v>
      </c>
      <c r="H85" s="57">
        <v>0.33</v>
      </c>
      <c r="I85" s="58">
        <v>20.2</v>
      </c>
      <c r="J85" s="57">
        <v>93.86</v>
      </c>
      <c r="K85" s="51">
        <v>64</v>
      </c>
    </row>
    <row r="86" spans="1:11" ht="15">
      <c r="A86" s="24"/>
      <c r="B86" s="16"/>
      <c r="C86" s="11"/>
      <c r="D86" s="7" t="s">
        <v>24</v>
      </c>
      <c r="E86" s="53" t="s">
        <v>54</v>
      </c>
      <c r="F86" s="54">
        <v>60</v>
      </c>
      <c r="G86" s="59">
        <v>0.48</v>
      </c>
      <c r="H86" s="59">
        <v>0.06</v>
      </c>
      <c r="I86" s="60">
        <v>39.35</v>
      </c>
      <c r="J86" s="59">
        <v>195.6</v>
      </c>
      <c r="K86" s="52">
        <v>70</v>
      </c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30.56</v>
      </c>
      <c r="H89" s="20">
        <f t="shared" ref="H89" si="40">SUM(H82:H88)</f>
        <v>8.5</v>
      </c>
      <c r="I89" s="20">
        <f t="shared" ref="I89" si="41">SUM(I82:I88)</f>
        <v>103.74000000000001</v>
      </c>
      <c r="J89" s="20">
        <f t="shared" ref="J89" si="42">SUM(J82:J88)</f>
        <v>660.91000000000008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5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5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6" t="s">
        <v>4</v>
      </c>
      <c r="D100" s="67"/>
      <c r="E100" s="32"/>
      <c r="F100" s="33">
        <f>F89+F99</f>
        <v>500</v>
      </c>
      <c r="G100" s="33">
        <f t="shared" ref="G100" si="47">G89+G99</f>
        <v>30.56</v>
      </c>
      <c r="H100" s="33">
        <f t="shared" ref="H100" si="48">H89+H99</f>
        <v>8.5</v>
      </c>
      <c r="I100" s="33">
        <f t="shared" ref="I100" si="49">I89+I99</f>
        <v>103.74000000000001</v>
      </c>
      <c r="J100" s="33">
        <f t="shared" ref="J100" si="50">J89+J99</f>
        <v>660.91000000000008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6" t="s">
        <v>58</v>
      </c>
      <c r="F101" s="47">
        <v>100</v>
      </c>
      <c r="G101" s="55">
        <v>14.4</v>
      </c>
      <c r="H101" s="55">
        <v>10.4</v>
      </c>
      <c r="I101" s="56">
        <v>8.01</v>
      </c>
      <c r="J101" s="55">
        <v>183</v>
      </c>
      <c r="K101" s="45">
        <v>27</v>
      </c>
    </row>
    <row r="102" spans="1:11" ht="15">
      <c r="A102" s="24"/>
      <c r="B102" s="16"/>
      <c r="C102" s="11"/>
      <c r="D102" s="6"/>
      <c r="E102" s="49" t="s">
        <v>41</v>
      </c>
      <c r="F102" s="50">
        <v>150</v>
      </c>
      <c r="G102" s="57">
        <v>6.68</v>
      </c>
      <c r="H102" s="57">
        <v>4.6100000000000003</v>
      </c>
      <c r="I102" s="58">
        <v>4.83</v>
      </c>
      <c r="J102" s="57">
        <v>255.33</v>
      </c>
      <c r="K102" s="48">
        <v>36</v>
      </c>
    </row>
    <row r="103" spans="1:11" ht="15">
      <c r="A103" s="24"/>
      <c r="B103" s="16"/>
      <c r="C103" s="11"/>
      <c r="D103" s="7" t="s">
        <v>22</v>
      </c>
      <c r="E103" s="49" t="s">
        <v>42</v>
      </c>
      <c r="F103" s="50">
        <v>200</v>
      </c>
      <c r="G103" s="57">
        <v>0.6</v>
      </c>
      <c r="H103" s="57">
        <v>0.3</v>
      </c>
      <c r="I103" s="58">
        <v>27</v>
      </c>
      <c r="J103" s="57">
        <v>111</v>
      </c>
      <c r="K103" s="51">
        <v>61</v>
      </c>
    </row>
    <row r="104" spans="1:11" ht="15">
      <c r="A104" s="24"/>
      <c r="B104" s="16"/>
      <c r="C104" s="11"/>
      <c r="D104" s="7" t="s">
        <v>23</v>
      </c>
      <c r="E104" s="49" t="s">
        <v>39</v>
      </c>
      <c r="F104" s="50">
        <v>40</v>
      </c>
      <c r="G104" s="57">
        <v>2.7</v>
      </c>
      <c r="H104" s="57">
        <v>0.33</v>
      </c>
      <c r="I104" s="58">
        <v>20.2</v>
      </c>
      <c r="J104" s="57">
        <v>93.86</v>
      </c>
      <c r="K104" s="51">
        <v>64</v>
      </c>
    </row>
    <row r="105" spans="1:11" ht="15">
      <c r="A105" s="24"/>
      <c r="B105" s="16"/>
      <c r="C105" s="11"/>
      <c r="D105" s="7" t="s">
        <v>24</v>
      </c>
      <c r="E105" s="49" t="s">
        <v>59</v>
      </c>
      <c r="F105" s="50">
        <v>50</v>
      </c>
      <c r="G105" s="57">
        <v>0.75</v>
      </c>
      <c r="H105" s="57">
        <v>1.68</v>
      </c>
      <c r="I105" s="58">
        <v>1.7</v>
      </c>
      <c r="J105" s="57">
        <v>47.6</v>
      </c>
      <c r="K105" s="51">
        <v>46</v>
      </c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1">SUM(G101:G107)</f>
        <v>25.13</v>
      </c>
      <c r="H108" s="20">
        <f t="shared" si="51"/>
        <v>17.320000000000004</v>
      </c>
      <c r="I108" s="20">
        <f t="shared" si="51"/>
        <v>61.740000000000009</v>
      </c>
      <c r="J108" s="20">
        <f t="shared" si="51"/>
        <v>690.79000000000008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5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5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6" t="s">
        <v>4</v>
      </c>
      <c r="D119" s="67"/>
      <c r="E119" s="32"/>
      <c r="F119" s="33">
        <f>F108+F118</f>
        <v>540</v>
      </c>
      <c r="G119" s="33">
        <f t="shared" ref="G119" si="53">G108+G118</f>
        <v>25.13</v>
      </c>
      <c r="H119" s="33">
        <f t="shared" ref="H119" si="54">H108+H118</f>
        <v>17.320000000000004</v>
      </c>
      <c r="I119" s="33">
        <f t="shared" ref="I119" si="55">I108+I118</f>
        <v>61.740000000000009</v>
      </c>
      <c r="J119" s="33">
        <f t="shared" ref="J119" si="56">J108+J118</f>
        <v>690.79000000000008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6" t="s">
        <v>43</v>
      </c>
      <c r="F120" s="47">
        <v>230</v>
      </c>
      <c r="G120" s="55">
        <v>7.99</v>
      </c>
      <c r="H120" s="55">
        <v>5.04</v>
      </c>
      <c r="I120" s="56">
        <v>0.42</v>
      </c>
      <c r="J120" s="55">
        <v>344.95</v>
      </c>
      <c r="K120" s="45">
        <v>32</v>
      </c>
    </row>
    <row r="121" spans="1:11" ht="15">
      <c r="A121" s="15"/>
      <c r="B121" s="16"/>
      <c r="C121" s="11"/>
      <c r="D121" s="6"/>
      <c r="E121" s="49"/>
      <c r="F121" s="50"/>
      <c r="G121" s="57"/>
      <c r="H121" s="57"/>
      <c r="I121" s="58"/>
      <c r="J121" s="57"/>
      <c r="K121" s="51"/>
    </row>
    <row r="122" spans="1:11" ht="15">
      <c r="A122" s="15"/>
      <c r="B122" s="16"/>
      <c r="C122" s="11"/>
      <c r="D122" s="7" t="s">
        <v>22</v>
      </c>
      <c r="E122" s="49" t="s">
        <v>60</v>
      </c>
      <c r="F122" s="50">
        <v>200</v>
      </c>
      <c r="G122" s="57">
        <v>0.48</v>
      </c>
      <c r="H122" s="57">
        <v>0.1</v>
      </c>
      <c r="I122" s="58">
        <v>12.27</v>
      </c>
      <c r="J122" s="57">
        <v>59.16</v>
      </c>
      <c r="K122" s="51">
        <v>58</v>
      </c>
    </row>
    <row r="123" spans="1:11" ht="15">
      <c r="A123" s="15"/>
      <c r="B123" s="16"/>
      <c r="C123" s="11"/>
      <c r="D123" s="7" t="s">
        <v>23</v>
      </c>
      <c r="E123" s="49" t="s">
        <v>39</v>
      </c>
      <c r="F123" s="50">
        <v>40</v>
      </c>
      <c r="G123" s="57">
        <v>2.7</v>
      </c>
      <c r="H123" s="57">
        <v>0.33</v>
      </c>
      <c r="I123" s="58">
        <v>20.2</v>
      </c>
      <c r="J123" s="57">
        <v>93.86</v>
      </c>
      <c r="K123" s="51">
        <v>64</v>
      </c>
    </row>
    <row r="124" spans="1:11" ht="15">
      <c r="A124" s="15"/>
      <c r="B124" s="16"/>
      <c r="C124" s="11"/>
      <c r="D124" s="7" t="s">
        <v>24</v>
      </c>
      <c r="E124" s="53" t="s">
        <v>61</v>
      </c>
      <c r="F124" s="54">
        <v>30</v>
      </c>
      <c r="G124" s="59">
        <v>7</v>
      </c>
      <c r="H124" s="59">
        <v>8.8000000000000007</v>
      </c>
      <c r="I124" s="60">
        <v>0</v>
      </c>
      <c r="J124" s="59">
        <v>107.5</v>
      </c>
      <c r="K124" s="52">
        <v>54</v>
      </c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18.170000000000002</v>
      </c>
      <c r="H127" s="20">
        <f t="shared" si="57"/>
        <v>14.27</v>
      </c>
      <c r="I127" s="20">
        <f t="shared" si="57"/>
        <v>32.89</v>
      </c>
      <c r="J127" s="20">
        <f t="shared" si="57"/>
        <v>605.47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5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5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5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6" t="s">
        <v>4</v>
      </c>
      <c r="D138" s="67"/>
      <c r="E138" s="32"/>
      <c r="F138" s="33">
        <f>F127+F137</f>
        <v>500</v>
      </c>
      <c r="G138" s="33">
        <f t="shared" ref="G138" si="59">G127+G137</f>
        <v>18.170000000000002</v>
      </c>
      <c r="H138" s="33">
        <f t="shared" ref="H138" si="60">H127+H137</f>
        <v>14.27</v>
      </c>
      <c r="I138" s="33">
        <f t="shared" ref="I138" si="61">I127+I137</f>
        <v>32.89</v>
      </c>
      <c r="J138" s="33">
        <f t="shared" ref="J138" si="62">J127+J137</f>
        <v>605.47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6" t="s">
        <v>45</v>
      </c>
      <c r="F139" s="47">
        <v>100</v>
      </c>
      <c r="G139" s="55">
        <v>14.1</v>
      </c>
      <c r="H139" s="55">
        <v>6.3</v>
      </c>
      <c r="I139" s="56">
        <v>4.4000000000000004</v>
      </c>
      <c r="J139" s="55">
        <v>131.30000000000001</v>
      </c>
      <c r="K139" s="45">
        <v>35</v>
      </c>
    </row>
    <row r="140" spans="1:11" ht="15">
      <c r="A140" s="24"/>
      <c r="B140" s="16"/>
      <c r="C140" s="11"/>
      <c r="D140" s="6"/>
      <c r="E140" s="49" t="s">
        <v>62</v>
      </c>
      <c r="F140" s="50">
        <v>150</v>
      </c>
      <c r="G140" s="57">
        <v>5.3</v>
      </c>
      <c r="H140" s="57">
        <v>5.3</v>
      </c>
      <c r="I140" s="58">
        <v>32.700000000000003</v>
      </c>
      <c r="J140" s="57">
        <v>202</v>
      </c>
      <c r="K140" s="48">
        <v>37</v>
      </c>
    </row>
    <row r="141" spans="1:11" ht="15">
      <c r="A141" s="24"/>
      <c r="B141" s="16"/>
      <c r="C141" s="11"/>
      <c r="D141" s="7" t="s">
        <v>22</v>
      </c>
      <c r="E141" s="49" t="s">
        <v>51</v>
      </c>
      <c r="F141" s="50">
        <v>200</v>
      </c>
      <c r="G141" s="57">
        <v>0.6</v>
      </c>
      <c r="H141" s="57">
        <v>0</v>
      </c>
      <c r="I141" s="58">
        <v>33</v>
      </c>
      <c r="J141" s="57">
        <v>136</v>
      </c>
      <c r="K141" s="51">
        <v>60</v>
      </c>
    </row>
    <row r="142" spans="1:11" ht="15.75" customHeight="1">
      <c r="A142" s="24"/>
      <c r="B142" s="16"/>
      <c r="C142" s="11"/>
      <c r="D142" s="7" t="s">
        <v>23</v>
      </c>
      <c r="E142" s="49" t="s">
        <v>39</v>
      </c>
      <c r="F142" s="50">
        <v>40</v>
      </c>
      <c r="G142" s="57">
        <v>2.7</v>
      </c>
      <c r="H142" s="57">
        <v>0.33</v>
      </c>
      <c r="I142" s="58">
        <v>20.2</v>
      </c>
      <c r="J142" s="57">
        <v>93.86</v>
      </c>
      <c r="K142" s="51">
        <v>64</v>
      </c>
    </row>
    <row r="143" spans="1:11" ht="15">
      <c r="A143" s="24"/>
      <c r="B143" s="16"/>
      <c r="C143" s="11"/>
      <c r="D143" s="7" t="s">
        <v>24</v>
      </c>
      <c r="E143" s="53" t="s">
        <v>46</v>
      </c>
      <c r="F143" s="54">
        <v>50</v>
      </c>
      <c r="G143" s="59">
        <v>0.75</v>
      </c>
      <c r="H143" s="59">
        <v>1.68</v>
      </c>
      <c r="I143" s="60">
        <v>1.7</v>
      </c>
      <c r="J143" s="59">
        <v>47.6</v>
      </c>
      <c r="K143" s="52">
        <v>46</v>
      </c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23.45</v>
      </c>
      <c r="H146" s="20">
        <f t="shared" si="63"/>
        <v>13.61</v>
      </c>
      <c r="I146" s="20">
        <f t="shared" si="63"/>
        <v>92</v>
      </c>
      <c r="J146" s="20">
        <f t="shared" si="63"/>
        <v>610.76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5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5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5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5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5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6" t="s">
        <v>4</v>
      </c>
      <c r="D157" s="67"/>
      <c r="E157" s="32"/>
      <c r="F157" s="33">
        <f>F146+F156</f>
        <v>540</v>
      </c>
      <c r="G157" s="33">
        <f t="shared" ref="G157" si="65">G146+G156</f>
        <v>23.45</v>
      </c>
      <c r="H157" s="33">
        <f t="shared" ref="H157" si="66">H146+H156</f>
        <v>13.61</v>
      </c>
      <c r="I157" s="33">
        <f t="shared" ref="I157" si="67">I146+I156</f>
        <v>92</v>
      </c>
      <c r="J157" s="33">
        <f t="shared" ref="J157" si="68">J146+J156</f>
        <v>610.76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6" t="s">
        <v>69</v>
      </c>
      <c r="F158" s="47">
        <v>100</v>
      </c>
      <c r="G158" s="55">
        <v>25.2</v>
      </c>
      <c r="H158" s="55">
        <v>12.8</v>
      </c>
      <c r="I158" s="56">
        <v>2</v>
      </c>
      <c r="J158" s="55">
        <v>224</v>
      </c>
      <c r="K158" s="45">
        <v>29</v>
      </c>
    </row>
    <row r="159" spans="1:11" ht="15">
      <c r="A159" s="24"/>
      <c r="B159" s="16"/>
      <c r="C159" s="11"/>
      <c r="D159" s="6"/>
      <c r="E159" s="49" t="s">
        <v>37</v>
      </c>
      <c r="F159" s="50">
        <v>150</v>
      </c>
      <c r="G159" s="57">
        <v>3.1</v>
      </c>
      <c r="H159" s="57">
        <v>6</v>
      </c>
      <c r="I159" s="58">
        <v>19.7</v>
      </c>
      <c r="J159" s="57">
        <v>145.80000000000001</v>
      </c>
      <c r="K159" s="48">
        <v>39</v>
      </c>
    </row>
    <row r="160" spans="1:11" ht="15">
      <c r="A160" s="24"/>
      <c r="B160" s="16"/>
      <c r="C160" s="11"/>
      <c r="D160" s="7" t="s">
        <v>22</v>
      </c>
      <c r="E160" s="49" t="s">
        <v>70</v>
      </c>
      <c r="F160" s="50">
        <v>200</v>
      </c>
      <c r="G160" s="57">
        <v>3.5</v>
      </c>
      <c r="H160" s="57">
        <v>3.4</v>
      </c>
      <c r="I160" s="58">
        <v>19.600000000000001</v>
      </c>
      <c r="J160" s="57">
        <v>121</v>
      </c>
      <c r="K160" s="51">
        <v>56</v>
      </c>
    </row>
    <row r="161" spans="1:11" ht="15">
      <c r="A161" s="24"/>
      <c r="B161" s="16"/>
      <c r="C161" s="11"/>
      <c r="D161" s="7" t="s">
        <v>23</v>
      </c>
      <c r="E161" s="49" t="s">
        <v>39</v>
      </c>
      <c r="F161" s="50">
        <v>40</v>
      </c>
      <c r="G161" s="57">
        <v>2.7</v>
      </c>
      <c r="H161" s="57">
        <v>0.33</v>
      </c>
      <c r="I161" s="58">
        <v>20.2</v>
      </c>
      <c r="J161" s="57">
        <v>93.86</v>
      </c>
      <c r="K161" s="51">
        <v>64</v>
      </c>
    </row>
    <row r="162" spans="1:11" ht="15">
      <c r="A162" s="24"/>
      <c r="B162" s="16"/>
      <c r="C162" s="11"/>
      <c r="D162" s="7" t="s">
        <v>24</v>
      </c>
      <c r="E162" s="53" t="s">
        <v>71</v>
      </c>
      <c r="F162" s="54">
        <v>80</v>
      </c>
      <c r="G162" s="59">
        <v>0.6</v>
      </c>
      <c r="H162" s="59">
        <v>0.1</v>
      </c>
      <c r="I162" s="60">
        <v>2</v>
      </c>
      <c r="J162" s="59">
        <v>11.3</v>
      </c>
      <c r="K162" s="52">
        <v>50</v>
      </c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35.1</v>
      </c>
      <c r="H165" s="20">
        <f t="shared" si="69"/>
        <v>22.63</v>
      </c>
      <c r="I165" s="20">
        <f t="shared" si="69"/>
        <v>63.5</v>
      </c>
      <c r="J165" s="20">
        <f t="shared" si="69"/>
        <v>595.95999999999992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5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5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</row>
    <row r="169" spans="1:11" ht="15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5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5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6" t="s">
        <v>4</v>
      </c>
      <c r="D176" s="67"/>
      <c r="E176" s="32"/>
      <c r="F176" s="33">
        <f>F165+F175</f>
        <v>570</v>
      </c>
      <c r="G176" s="33">
        <f t="shared" ref="G176" si="71">G165+G175</f>
        <v>35.1</v>
      </c>
      <c r="H176" s="33">
        <f t="shared" ref="H176" si="72">H165+H175</f>
        <v>22.63</v>
      </c>
      <c r="I176" s="33">
        <f t="shared" ref="I176" si="73">I165+I175</f>
        <v>63.5</v>
      </c>
      <c r="J176" s="33">
        <f t="shared" ref="J176" si="74">J165+J175</f>
        <v>595.95999999999992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6" t="s">
        <v>63</v>
      </c>
      <c r="F177" s="47">
        <v>100</v>
      </c>
      <c r="G177" s="55">
        <v>2.36</v>
      </c>
      <c r="H177" s="55">
        <v>2.5</v>
      </c>
      <c r="I177" s="56">
        <v>8.18</v>
      </c>
      <c r="J177" s="55">
        <v>143.38</v>
      </c>
      <c r="K177" s="45">
        <v>26</v>
      </c>
    </row>
    <row r="178" spans="1:11" ht="15">
      <c r="A178" s="24"/>
      <c r="B178" s="16"/>
      <c r="C178" s="11"/>
      <c r="D178" s="6"/>
      <c r="E178" s="49" t="s">
        <v>41</v>
      </c>
      <c r="F178" s="50">
        <v>150</v>
      </c>
      <c r="G178" s="57">
        <v>6.68</v>
      </c>
      <c r="H178" s="57">
        <v>4.6100000000000003</v>
      </c>
      <c r="I178" s="58">
        <v>4.83</v>
      </c>
      <c r="J178" s="57">
        <v>255.33</v>
      </c>
      <c r="K178" s="48">
        <v>36</v>
      </c>
    </row>
    <row r="179" spans="1:11" ht="15">
      <c r="A179" s="24"/>
      <c r="B179" s="16"/>
      <c r="C179" s="11"/>
      <c r="D179" s="7" t="s">
        <v>22</v>
      </c>
      <c r="E179" s="49" t="s">
        <v>64</v>
      </c>
      <c r="F179" s="50">
        <v>200</v>
      </c>
      <c r="G179" s="57">
        <v>3.35</v>
      </c>
      <c r="H179" s="57">
        <v>3.52</v>
      </c>
      <c r="I179" s="58">
        <v>20.13</v>
      </c>
      <c r="J179" s="57">
        <v>141.36000000000001</v>
      </c>
      <c r="K179" s="51">
        <v>59</v>
      </c>
    </row>
    <row r="180" spans="1:11" ht="15">
      <c r="A180" s="24"/>
      <c r="B180" s="16"/>
      <c r="C180" s="11"/>
      <c r="D180" s="7" t="s">
        <v>23</v>
      </c>
      <c r="E180" s="49" t="s">
        <v>39</v>
      </c>
      <c r="F180" s="50">
        <v>40</v>
      </c>
      <c r="G180" s="57">
        <v>2.7</v>
      </c>
      <c r="H180" s="57">
        <v>0.3</v>
      </c>
      <c r="I180" s="58">
        <v>20.2</v>
      </c>
      <c r="J180" s="57">
        <v>93.86</v>
      </c>
      <c r="K180" s="51">
        <v>64</v>
      </c>
    </row>
    <row r="181" spans="1:11" ht="15">
      <c r="A181" s="24"/>
      <c r="B181" s="16"/>
      <c r="C181" s="11"/>
      <c r="D181" s="7" t="s">
        <v>24</v>
      </c>
      <c r="E181" s="53" t="s">
        <v>47</v>
      </c>
      <c r="F181" s="54">
        <v>100</v>
      </c>
      <c r="G181" s="59">
        <v>0.5</v>
      </c>
      <c r="H181" s="59">
        <v>0.5</v>
      </c>
      <c r="I181" s="60">
        <v>12.7</v>
      </c>
      <c r="J181" s="59">
        <v>57.7</v>
      </c>
      <c r="K181" s="52" t="s">
        <v>44</v>
      </c>
    </row>
    <row r="182" spans="1:11" ht="15">
      <c r="A182" s="24"/>
      <c r="B182" s="16"/>
      <c r="C182" s="11"/>
      <c r="D182" s="6"/>
      <c r="E182" s="53"/>
      <c r="F182" s="54"/>
      <c r="G182" s="59"/>
      <c r="H182" s="59"/>
      <c r="I182" s="60"/>
      <c r="J182" s="59"/>
      <c r="K182" s="5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15.59</v>
      </c>
      <c r="H184" s="20">
        <f t="shared" si="75"/>
        <v>11.430000000000001</v>
      </c>
      <c r="I184" s="20">
        <f t="shared" si="75"/>
        <v>66.040000000000006</v>
      </c>
      <c r="J184" s="20">
        <f t="shared" si="75"/>
        <v>691.63000000000011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5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5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</row>
    <row r="188" spans="1:11" ht="15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</row>
    <row r="189" spans="1:11" ht="15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5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6" t="s">
        <v>4</v>
      </c>
      <c r="D195" s="67"/>
      <c r="E195" s="32"/>
      <c r="F195" s="33">
        <f>F184+F194</f>
        <v>590</v>
      </c>
      <c r="G195" s="33">
        <f t="shared" ref="G195" si="77">G184+G194</f>
        <v>15.59</v>
      </c>
      <c r="H195" s="33">
        <f t="shared" ref="H195" si="78">H184+H194</f>
        <v>11.430000000000001</v>
      </c>
      <c r="I195" s="33">
        <f t="shared" ref="I195" si="79">I184+I194</f>
        <v>66.040000000000006</v>
      </c>
      <c r="J195" s="33">
        <f t="shared" ref="J195" si="80">J184+J194</f>
        <v>691.63000000000011</v>
      </c>
      <c r="K195" s="33"/>
    </row>
    <row r="196" spans="1:11" ht="13.5" thickBot="1">
      <c r="A196" s="28"/>
      <c r="B196" s="29"/>
      <c r="C196" s="68" t="s">
        <v>5</v>
      </c>
      <c r="D196" s="68"/>
      <c r="E196" s="68"/>
      <c r="F196" s="35">
        <f>(F24+F43+F62+F81+F100+F119+F138+F157+F176+F195)/(IF(F24=0,0,1)+IF(F43=0,0,1)+IF(F62=0,0,1)+IF(F81=0,0,1)+IF(F100=0,0,1)+IF(F119=0,0,1)+IF(F138=0,0,1)+IF(F157=0,0,1)+IF(F176=0,0,1)+IF(F195=0,0,1))</f>
        <v>536.5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24.034999999999997</v>
      </c>
      <c r="H196" s="35">
        <f t="shared" si="81"/>
        <v>17.419</v>
      </c>
      <c r="I196" s="35">
        <f t="shared" si="81"/>
        <v>69.432999999999993</v>
      </c>
      <c r="J196" s="35">
        <f t="shared" si="81"/>
        <v>628.05000000000007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2025-01-13T04:06:12Z</dcterms:modified>
</cp:coreProperties>
</file>